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1355" windowHeight="5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8" s="1"/>
  <c r="I10" s="1"/>
  <c r="G6"/>
  <c r="G7"/>
  <c r="G3"/>
  <c r="F4"/>
  <c r="F5"/>
  <c r="F6"/>
  <c r="F7"/>
  <c r="F3"/>
  <c r="F8" s="1"/>
  <c r="F9" s="1"/>
  <c r="D8"/>
  <c r="F23" l="1"/>
  <c r="I11"/>
  <c r="I12"/>
  <c r="I13" s="1"/>
  <c r="F24" s="1"/>
  <c r="F25" s="1"/>
</calcChain>
</file>

<file path=xl/sharedStrings.xml><?xml version="1.0" encoding="utf-8"?>
<sst xmlns="http://schemas.openxmlformats.org/spreadsheetml/2006/main" count="29" uniqueCount="29">
  <si>
    <t>Class limits</t>
  </si>
  <si>
    <t>15-20</t>
  </si>
  <si>
    <t>20-25</t>
  </si>
  <si>
    <t>25-30</t>
  </si>
  <si>
    <t>30-35</t>
  </si>
  <si>
    <t>35-40</t>
  </si>
  <si>
    <t>Freq</t>
  </si>
  <si>
    <t>CODED DATA METHOD</t>
  </si>
  <si>
    <t>2. divided by class width</t>
  </si>
  <si>
    <r>
      <t>Coded data, x</t>
    </r>
    <r>
      <rPr>
        <vertAlign val="subscript"/>
        <sz val="9"/>
        <rFont val="Arial"/>
      </rPr>
      <t>c</t>
    </r>
  </si>
  <si>
    <r>
      <t>Mid-point, x</t>
    </r>
    <r>
      <rPr>
        <vertAlign val="subscript"/>
        <sz val="9"/>
        <rFont val="Arial"/>
      </rPr>
      <t>i</t>
    </r>
  </si>
  <si>
    <r>
      <t>fx</t>
    </r>
    <r>
      <rPr>
        <vertAlign val="subscript"/>
        <sz val="9"/>
        <rFont val="Arial"/>
      </rPr>
      <t>c</t>
    </r>
  </si>
  <si>
    <r>
      <t>fx</t>
    </r>
    <r>
      <rPr>
        <vertAlign val="subscript"/>
        <sz val="9"/>
        <rFont val="Arial"/>
      </rPr>
      <t>c</t>
    </r>
    <r>
      <rPr>
        <sz val="9"/>
        <rFont val="Arial"/>
      </rPr>
      <t>²</t>
    </r>
  </si>
  <si>
    <t>1. subtracted midpoint of class coded zero</t>
  </si>
  <si>
    <t>Effect of the coding:</t>
  </si>
  <si>
    <t>Properties of the mean and variance:</t>
  </si>
  <si>
    <t>Coded mean:</t>
  </si>
  <si>
    <t>Sum of squares of the observations:</t>
  </si>
  <si>
    <t>n*square of coded mean:</t>
  </si>
  <si>
    <t>Numerator for coded variance:</t>
  </si>
  <si>
    <t>Coded variance:</t>
  </si>
  <si>
    <t>Therefore,</t>
  </si>
  <si>
    <t>Mean =</t>
  </si>
  <si>
    <t>Variance =</t>
  </si>
  <si>
    <t>Std deviation=</t>
  </si>
  <si>
    <t>1. If constant k added to all observations:</t>
  </si>
  <si>
    <t>Mean increases by k, variance no change</t>
  </si>
  <si>
    <t>2. If all observations multiplied by contant k:</t>
  </si>
  <si>
    <t>Mean is multiplied by k; new variance = k²s²; new std dev=ks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</si>
</sst>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vertAlign val="subscript"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0" fontId="0" fillId="2" borderId="0" xfId="0" applyFill="1" applyAlignment="1">
      <alignment horizontal="center"/>
    </xf>
    <xf numFmtId="1" fontId="1" fillId="0" borderId="0" xfId="0" applyNumberFormat="1" applyFo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5"/>
  <sheetViews>
    <sheetView tabSelected="1" topLeftCell="A20" zoomScale="200" workbookViewId="0">
      <selection activeCell="F23" sqref="F23"/>
    </sheetView>
  </sheetViews>
  <sheetFormatPr defaultRowHeight="12.75"/>
  <cols>
    <col min="1" max="1" width="1.7109375" customWidth="1"/>
    <col min="2" max="2" width="6" customWidth="1"/>
    <col min="3" max="3" width="8.140625" customWidth="1"/>
    <col min="4" max="4" width="5" customWidth="1"/>
    <col min="5" max="5" width="7.5703125" customWidth="1"/>
    <col min="6" max="6" width="8.140625" customWidth="1"/>
    <col min="7" max="7" width="5.85546875" customWidth="1"/>
    <col min="8" max="8" width="6.42578125" customWidth="1"/>
    <col min="9" max="9" width="7" customWidth="1"/>
  </cols>
  <sheetData>
    <row r="1" spans="2:9">
      <c r="B1" s="1" t="s">
        <v>7</v>
      </c>
    </row>
    <row r="2" spans="2:9" s="2" customFormat="1" ht="25.5">
      <c r="B2" s="2" t="s">
        <v>0</v>
      </c>
      <c r="C2" s="3" t="s">
        <v>10</v>
      </c>
      <c r="D2" s="2" t="s">
        <v>6</v>
      </c>
      <c r="E2" s="2" t="s">
        <v>9</v>
      </c>
      <c r="F2" s="2" t="s">
        <v>11</v>
      </c>
      <c r="G2" s="2" t="s">
        <v>12</v>
      </c>
    </row>
    <row r="3" spans="2:9">
      <c r="B3" t="s">
        <v>1</v>
      </c>
      <c r="C3" s="4">
        <v>17.5</v>
      </c>
      <c r="D3">
        <v>55</v>
      </c>
      <c r="E3" s="4">
        <v>-2</v>
      </c>
      <c r="F3" s="4">
        <f>D3*E3</f>
        <v>-110</v>
      </c>
      <c r="G3" s="4">
        <f>E3*E3*D3</f>
        <v>220</v>
      </c>
    </row>
    <row r="4" spans="2:9">
      <c r="B4" t="s">
        <v>2</v>
      </c>
      <c r="C4" s="4">
        <v>22.5</v>
      </c>
      <c r="D4">
        <v>69</v>
      </c>
      <c r="E4" s="4">
        <v>-1</v>
      </c>
      <c r="F4" s="4">
        <f t="shared" ref="F4:F7" si="0">D4*E4</f>
        <v>-69</v>
      </c>
      <c r="G4" s="4">
        <f t="shared" ref="G4:G7" si="1">E4*E4*D4</f>
        <v>69</v>
      </c>
    </row>
    <row r="5" spans="2:9">
      <c r="B5" t="s">
        <v>3</v>
      </c>
      <c r="C5" s="8">
        <v>27.5</v>
      </c>
      <c r="D5">
        <v>84</v>
      </c>
      <c r="E5" s="4">
        <v>0</v>
      </c>
      <c r="F5" s="4">
        <f t="shared" si="0"/>
        <v>0</v>
      </c>
      <c r="G5" s="4">
        <f t="shared" si="1"/>
        <v>0</v>
      </c>
    </row>
    <row r="6" spans="2:9">
      <c r="B6" t="s">
        <v>4</v>
      </c>
      <c r="C6" s="4">
        <v>32.5</v>
      </c>
      <c r="D6">
        <v>47</v>
      </c>
      <c r="E6" s="4">
        <v>1</v>
      </c>
      <c r="F6" s="4">
        <f t="shared" si="0"/>
        <v>47</v>
      </c>
      <c r="G6" s="4">
        <f t="shared" si="1"/>
        <v>47</v>
      </c>
    </row>
    <row r="7" spans="2:9">
      <c r="B7" t="s">
        <v>5</v>
      </c>
      <c r="C7" s="4">
        <v>37.5</v>
      </c>
      <c r="D7">
        <v>26</v>
      </c>
      <c r="E7" s="4">
        <v>2</v>
      </c>
      <c r="F7" s="4">
        <f t="shared" si="0"/>
        <v>52</v>
      </c>
      <c r="G7" s="4">
        <f t="shared" si="1"/>
        <v>104</v>
      </c>
    </row>
    <row r="8" spans="2:9" s="1" customFormat="1">
      <c r="D8" s="1">
        <f>SUM(D3:D7)</f>
        <v>281</v>
      </c>
      <c r="E8" s="5"/>
      <c r="F8" s="5">
        <f>SUM(F3:F7)</f>
        <v>-80</v>
      </c>
      <c r="G8" s="6">
        <f>SUM(G3:G7)</f>
        <v>440</v>
      </c>
      <c r="H8" s="9"/>
    </row>
    <row r="9" spans="2:9">
      <c r="D9" t="s">
        <v>16</v>
      </c>
      <c r="F9" s="4">
        <f>F8/D8</f>
        <v>-0.28469750889679718</v>
      </c>
      <c r="G9" s="4"/>
    </row>
    <row r="10" spans="2:9">
      <c r="D10" t="s">
        <v>17</v>
      </c>
      <c r="F10" s="4"/>
      <c r="G10" s="4"/>
      <c r="I10" s="7">
        <f>G8</f>
        <v>440</v>
      </c>
    </row>
    <row r="11" spans="2:9">
      <c r="D11" t="s">
        <v>18</v>
      </c>
      <c r="F11" s="4"/>
      <c r="G11" s="4"/>
      <c r="I11" s="11">
        <f>D8*F9*F9</f>
        <v>22.775800711743777</v>
      </c>
    </row>
    <row r="12" spans="2:9">
      <c r="D12" t="s">
        <v>19</v>
      </c>
      <c r="F12" s="4"/>
      <c r="G12" s="4"/>
      <c r="I12" s="11">
        <f>I10-I11</f>
        <v>417.22419928825622</v>
      </c>
    </row>
    <row r="13" spans="2:9">
      <c r="D13" t="s">
        <v>20</v>
      </c>
      <c r="F13" s="4"/>
      <c r="G13" s="4"/>
      <c r="I13" s="11">
        <f>I12/280</f>
        <v>1.4900864260294864</v>
      </c>
    </row>
    <row r="14" spans="2:9">
      <c r="G14" s="7"/>
    </row>
    <row r="15" spans="2:9">
      <c r="B15" t="s">
        <v>14</v>
      </c>
    </row>
    <row r="16" spans="2:9">
      <c r="B16" t="s">
        <v>13</v>
      </c>
    </row>
    <row r="17" spans="2:8">
      <c r="B17" t="s">
        <v>8</v>
      </c>
      <c r="H17" s="10"/>
    </row>
    <row r="19" spans="2:8">
      <c r="B19" t="s">
        <v>15</v>
      </c>
    </row>
    <row r="20" spans="2:8">
      <c r="B20" t="s">
        <v>25</v>
      </c>
      <c r="H20" t="s">
        <v>26</v>
      </c>
    </row>
    <row r="21" spans="2:8">
      <c r="B21" t="s">
        <v>27</v>
      </c>
      <c r="H21" t="s">
        <v>28</v>
      </c>
    </row>
    <row r="23" spans="2:8">
      <c r="B23" t="s">
        <v>21</v>
      </c>
      <c r="D23" t="s">
        <v>22</v>
      </c>
      <c r="F23">
        <f>(F9*5)+C5</f>
        <v>26.076512455516013</v>
      </c>
    </row>
    <row r="24" spans="2:8">
      <c r="D24" t="s">
        <v>23</v>
      </c>
      <c r="F24">
        <f>I13*25</f>
        <v>37.25216065073716</v>
      </c>
    </row>
    <row r="25" spans="2:8">
      <c r="D25" t="s">
        <v>24</v>
      </c>
      <c r="F25">
        <f>SQRT(F24)</f>
        <v>6.1034548127054373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NAIROBI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Dixons</dc:creator>
  <cp:lastModifiedBy>user</cp:lastModifiedBy>
  <dcterms:created xsi:type="dcterms:W3CDTF">2006-03-06T08:33:37Z</dcterms:created>
  <dcterms:modified xsi:type="dcterms:W3CDTF">2018-02-12T12:10:31Z</dcterms:modified>
</cp:coreProperties>
</file>